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爆破招标清单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<sst xmlns="http://schemas.openxmlformats.org/spreadsheetml/2006/main" count="18" uniqueCount="18">
  <si>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彭水县富家水库工程爆破工程专业分包</t>
  </si>
  <si>
    <t>序号</t>
  </si>
  <si>
    <t>分组工程名称</t>
  </si>
  <si>
    <t>工作内容</t>
  </si>
  <si>
    <t>单位</t>
  </si>
  <si>
    <t>数量</t>
  </si>
  <si>
    <t>单价</t>
  </si>
  <si>
    <t>合价</t>
  </si>
  <si>
    <t>一</t>
  </si>
  <si>
    <t>工程费用</t>
  </si>
  <si>
    <t>石方爆破</t>
  </si>
  <si>
    <t>1、钻孔、爆破、撬移、解小                     2、包含完成此项工作的全部费用</t>
  </si>
  <si>
    <t>m3</t>
  </si>
  <si>
    <t>二</t>
  </si>
  <si>
    <t>税金</t>
  </si>
  <si>
    <t>%</t>
  </si>
  <si>
    <t>四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</si>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</sst>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zoomScale="130" zoomScaleNormal="130" workbookViewId="0">
      <selection activeCell="H14" sqref="H14"/>
    </sheetView>
  </sheetViews>
  <sheetFormatPr defaultColWidth="9" defaultRowHeight="13.5"/>
  <cols>
    <col min="1" max="1" width="7.5" style="3" customWidth="1"/>
    <col min="2" max="3" width="20.625" style="3" customWidth="1"/>
    <col min="4" max="4" width="6.625" style="3" customWidth="1"/>
    <col min="5" max="5" width="10.625" style="3" customWidth="1"/>
    <col min="6" max="6" width="12.875" style="3" customWidth="1"/>
    <col min="7" max="7" width="13.375" style="4" customWidth="1"/>
    <col min="8" max="8" width="11.125" style="3"/>
    <col min="9" max="9" width="12.625" style="5" customWidth="1"/>
    <col min="10" max="10" width="16.2583333333333" style="3" customWidth="1"/>
    <col min="11" max="11" width="13" style="3" customWidth="1"/>
    <col min="12" max="13" width="12.875" style="3" customWidth="1"/>
    <col min="14" max="15" width="9" style="3"/>
    <col min="16" max="16384" width="9" style="1"/>
  </cols>
  <sheetData>
    <row r="1" s="1" customFormat="1" ht="60" customHeight="1" spans="1:15">
      <c r="A1" s="6" t="s">
        <v>0</v>
      </c>
      <c r="B1" s="6"/>
      <c r="C1" s="6"/>
      <c r="D1" s="6"/>
      <c r="E1" s="6"/>
      <c r="F1" s="6"/>
      <c r="G1" s="7"/>
      <c r="H1" s="3"/>
      <c r="I1" s="5"/>
      <c r="J1" s="3"/>
      <c r="K1" s="3"/>
      <c r="L1" s="3"/>
      <c r="M1" s="3"/>
      <c r="N1" s="3"/>
      <c r="O1" s="3"/>
    </row>
    <row r="2" s="1" customFormat="1" ht="20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3"/>
      <c r="I2" s="5"/>
      <c r="J2" s="3"/>
      <c r="K2" s="3"/>
      <c r="L2" s="3"/>
      <c r="M2" s="3"/>
      <c r="N2" s="3"/>
      <c r="O2" s="3"/>
    </row>
    <row r="3" s="1" customFormat="1" ht="20" customHeight="1" spans="1:15">
      <c r="A3" s="8" t="s">
        <v>8</v>
      </c>
      <c r="B3" s="8" t="s">
        <v>9</v>
      </c>
      <c r="C3" s="8"/>
      <c r="D3" s="8"/>
      <c r="E3" s="8"/>
      <c r="F3" s="8"/>
      <c r="G3" s="9">
        <f>G4</f>
        <v>1280907.47</v>
      </c>
      <c r="H3" s="3"/>
      <c r="I3" s="5"/>
      <c r="J3" s="3"/>
      <c r="K3" s="3"/>
      <c r="L3" s="3"/>
      <c r="M3" s="3"/>
      <c r="N3" s="3"/>
      <c r="O3" s="3"/>
    </row>
    <row r="4" s="2" customFormat="1" ht="46" customHeight="1" spans="1:15">
      <c r="A4" s="10">
        <v>1</v>
      </c>
      <c r="B4" s="11" t="s">
        <v>10</v>
      </c>
      <c r="C4" s="12" t="s">
        <v>11</v>
      </c>
      <c r="D4" s="10" t="s">
        <v>12</v>
      </c>
      <c r="E4" s="10">
        <v>98379.99</v>
      </c>
      <c r="F4" s="10">
        <v>13.02</v>
      </c>
      <c r="G4" s="13">
        <f>ROUND(E4*F4,2)</f>
        <v>1280907.47</v>
      </c>
      <c r="H4" s="14"/>
      <c r="I4" s="17"/>
      <c r="J4" s="14"/>
      <c r="K4" s="14"/>
      <c r="L4" s="14"/>
      <c r="M4" s="14"/>
      <c r="N4" s="14"/>
      <c r="O4" s="14"/>
    </row>
    <row r="5" s="1" customFormat="1" ht="20" customHeight="1" spans="1:15">
      <c r="A5" s="8" t="s">
        <v>13</v>
      </c>
      <c r="B5" s="15" t="s">
        <v>14</v>
      </c>
      <c r="C5" s="15"/>
      <c r="D5" s="16" t="s">
        <v>15</v>
      </c>
      <c r="E5" s="16">
        <v>9</v>
      </c>
      <c r="F5" s="16">
        <f>G3</f>
        <v>1280907.47</v>
      </c>
      <c r="G5" s="9">
        <f>ROUND(E5*F5/100,2)</f>
        <v>115281.67</v>
      </c>
      <c r="H5" s="3"/>
      <c r="I5" s="5"/>
      <c r="J5" s="3"/>
      <c r="K5" s="3"/>
      <c r="L5" s="3"/>
      <c r="M5" s="3"/>
      <c r="N5" s="3"/>
      <c r="O5" s="3"/>
    </row>
    <row r="6" s="1" customFormat="1" ht="20" customHeight="1" spans="1:15">
      <c r="A6" s="8" t="s">
        <v>16</v>
      </c>
      <c r="B6" s="8" t="s">
        <v>17</v>
      </c>
      <c r="C6" s="8"/>
      <c r="D6" s="8"/>
      <c r="E6" s="8"/>
      <c r="F6" s="8"/>
      <c r="G6" s="9">
        <f>G3+G5</f>
        <v>1396189.14</v>
      </c>
      <c r="H6" s="3"/>
      <c r="I6" s="5"/>
      <c r="J6" s="3"/>
      <c r="K6" s="3"/>
      <c r="L6" s="3"/>
      <c r="M6" s="3"/>
      <c r="N6" s="3"/>
      <c r="O6" s="3"/>
    </row>
    <row r="7" ht="20" customHeight="1"/>
    <row r="8" ht="20" customHeight="1"/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</sheetData>
  <mergeCells count="1">
    <mergeCell ref="A1:G1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爆破招标清单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意随心动</cp:lastModifiedBy>
  <dcterms:created xsi:type="dcterms:W3CDTF">2025-03-20T08:31:00Z</dcterms:created>
  <dcterms:modified xsi:type="dcterms:W3CDTF">2025-04-25T03:23:25Z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B216E32876C648C7ACB25695DCA7F00F_13</vt:lpwstr>
  </property>
  <property fmtid="{D5CDD505-2E9C-101B-9397-08002B2CF9AE}" pid="3" name="KSOProductBuildVer">
    <vt:lpwstr>2052-12.1.0.20784</vt:lpwstr>
  </property>
</Properties>
</file>